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8" i="1"/>
  <c r="H39"/>
  <c r="H40"/>
  <c r="H37"/>
  <c r="H32"/>
  <c r="H33"/>
  <c r="H34"/>
  <c r="H31"/>
  <c r="H26"/>
  <c r="H27"/>
  <c r="H28"/>
  <c r="H25"/>
  <c r="H20"/>
  <c r="H21"/>
  <c r="H22"/>
  <c r="H19"/>
  <c r="H14"/>
  <c r="H15"/>
  <c r="H16"/>
  <c r="H13"/>
  <c r="G35"/>
  <c r="G29"/>
  <c r="G23"/>
  <c r="G17"/>
  <c r="G11"/>
  <c r="G10"/>
  <c r="G9"/>
  <c r="G8"/>
  <c r="G7"/>
  <c r="G5" s="1"/>
  <c r="D16"/>
  <c r="D14"/>
  <c r="D8" s="1"/>
  <c r="D29"/>
  <c r="D26"/>
  <c r="D23" s="1"/>
  <c r="D28"/>
  <c r="D7"/>
  <c r="D35"/>
  <c r="F5"/>
  <c r="F8"/>
  <c r="E11"/>
  <c r="F11"/>
  <c r="D11"/>
  <c r="E17"/>
  <c r="F17"/>
  <c r="H17"/>
  <c r="D17"/>
  <c r="E23"/>
  <c r="F23"/>
  <c r="E29"/>
  <c r="F29"/>
  <c r="E35"/>
  <c r="F35"/>
  <c r="E9"/>
  <c r="F9"/>
  <c r="E10"/>
  <c r="E5" s="1"/>
  <c r="F10"/>
  <c r="E8"/>
  <c r="E7"/>
  <c r="F7"/>
  <c r="H36"/>
  <c r="H30"/>
  <c r="H24"/>
  <c r="H18"/>
  <c r="H12"/>
  <c r="H6"/>
  <c r="D10" l="1"/>
  <c r="H10"/>
  <c r="D9"/>
  <c r="D5" s="1"/>
  <c r="H9"/>
  <c r="H7"/>
  <c r="H35"/>
  <c r="H29"/>
  <c r="H11" l="1"/>
  <c r="H23"/>
  <c r="H8"/>
  <c r="H5" s="1"/>
</calcChain>
</file>

<file path=xl/sharedStrings.xml><?xml version="1.0" encoding="utf-8"?>
<sst xmlns="http://schemas.openxmlformats.org/spreadsheetml/2006/main" count="59" uniqueCount="29">
  <si>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</si>
  <si>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</si>
  <si>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</si>
  <si>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</si>
  <si>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</si>
  <si>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</si>
  <si>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</si>
  <si>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</si>
  <si>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</si>
  <si>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</si>
  <si>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</si>
  <si>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</si>
  <si>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</si>
  <si>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</si>
  <si>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</si>
  <si>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</si>
  <si>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</si>
  <si>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</si>
  <si>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</si>
  <si>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</si>
  <si>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</si>
  <si>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</si>
  <si>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</si>
  <si>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</si>
  <si>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</si>
  <si>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</si>
  <si>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</si>
  <si>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</si>
  <si>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Приложение № 4
к паспорту муниципальной  программы 
«Развитие образования" муниципального образования города Шарыпово Красноярского края на 2014-2017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</si>
</sst>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workbookViewId="0">
      <selection activeCell="I1" sqref="I1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5.25" customHeight="1">
      <c r="A1" s="1"/>
      <c r="B1" s="1"/>
      <c r="C1" s="2"/>
      <c r="D1" s="1"/>
      <c r="E1" s="16" t="s">
        <v>28</v>
      </c>
      <c r="F1" s="16"/>
      <c r="G1" s="16"/>
      <c r="H1" s="16"/>
    </row>
    <row r="2" spans="1:8" ht="48" customHeight="1">
      <c r="A2" s="17" t="s">
        <v>25</v>
      </c>
      <c r="B2" s="17"/>
      <c r="C2" s="17"/>
      <c r="D2" s="17"/>
      <c r="E2" s="17"/>
      <c r="F2" s="17"/>
      <c r="G2" s="17"/>
      <c r="H2" s="17"/>
    </row>
    <row r="3" spans="1:8" ht="15.75">
      <c r="A3" s="15" t="s">
        <v>0</v>
      </c>
      <c r="B3" s="15" t="s">
        <v>23</v>
      </c>
      <c r="C3" s="18" t="s">
        <v>21</v>
      </c>
      <c r="D3" s="15" t="s">
        <v>1</v>
      </c>
      <c r="E3" s="15"/>
      <c r="F3" s="15"/>
      <c r="G3" s="15"/>
      <c r="H3" s="15"/>
    </row>
    <row r="4" spans="1:8" ht="164.25" customHeight="1">
      <c r="A4" s="15"/>
      <c r="B4" s="15"/>
      <c r="C4" s="19"/>
      <c r="D4" s="3" t="s">
        <v>2</v>
      </c>
      <c r="E4" s="3" t="s">
        <v>3</v>
      </c>
      <c r="F4" s="3" t="s">
        <v>4</v>
      </c>
      <c r="G4" s="13" t="s">
        <v>26</v>
      </c>
      <c r="H4" s="14" t="s">
        <v>27</v>
      </c>
    </row>
    <row r="5" spans="1:8" ht="15.75">
      <c r="A5" s="15" t="s">
        <v>15</v>
      </c>
      <c r="B5" s="15" t="s">
        <v>16</v>
      </c>
      <c r="C5" s="4" t="s">
        <v>5</v>
      </c>
      <c r="D5" s="11">
        <f>D7+D8+D9+D10</f>
        <v>606295.55999999994</v>
      </c>
      <c r="E5" s="11">
        <f t="shared" ref="E5:F5" si="0">E7+E8+E9+E10</f>
        <v>501406.9</v>
      </c>
      <c r="F5" s="11">
        <f t="shared" si="0"/>
        <v>501406.9</v>
      </c>
      <c r="G5" s="11">
        <f t="shared" ref="G5" si="1">G7+G8+G9+G10</f>
        <v>501406.9</v>
      </c>
      <c r="H5" s="11">
        <f>H7+H8+H9+H10</f>
        <v>2110516.2599999998</v>
      </c>
    </row>
    <row r="6" spans="1:8" ht="31.5">
      <c r="A6" s="15"/>
      <c r="B6" s="15"/>
      <c r="C6" s="6" t="s">
        <v>6</v>
      </c>
      <c r="D6" s="7"/>
      <c r="E6" s="7"/>
      <c r="F6" s="8"/>
      <c r="G6" s="8"/>
      <c r="H6" s="5">
        <f t="shared" ref="H6:H30" si="2">D6+E6+F6</f>
        <v>0</v>
      </c>
    </row>
    <row r="7" spans="1:8" ht="47.25">
      <c r="A7" s="15"/>
      <c r="B7" s="15"/>
      <c r="C7" s="9" t="s">
        <v>7</v>
      </c>
      <c r="D7" s="11">
        <f t="shared" ref="D7:H8" si="3">D13+D19+D25+D31+D37</f>
        <v>1990.8</v>
      </c>
      <c r="E7" s="11">
        <f t="shared" si="3"/>
        <v>1003.5</v>
      </c>
      <c r="F7" s="11">
        <f t="shared" si="3"/>
        <v>1031.2</v>
      </c>
      <c r="G7" s="11">
        <f t="shared" ref="G7" si="4">G13+G19+G25+G31+G37</f>
        <v>1031.2</v>
      </c>
      <c r="H7" s="11">
        <f t="shared" si="3"/>
        <v>5056.7</v>
      </c>
    </row>
    <row r="8" spans="1:8" ht="31.5">
      <c r="A8" s="15"/>
      <c r="B8" s="15"/>
      <c r="C8" s="9" t="s">
        <v>8</v>
      </c>
      <c r="D8" s="11">
        <f t="shared" si="3"/>
        <v>401599.41</v>
      </c>
      <c r="E8" s="11">
        <f t="shared" si="3"/>
        <v>332469</v>
      </c>
      <c r="F8" s="11">
        <f t="shared" si="3"/>
        <v>332441.3</v>
      </c>
      <c r="G8" s="11">
        <f t="shared" ref="G8" si="5">G14+G20+G26+G32+G38</f>
        <v>332441.3</v>
      </c>
      <c r="H8" s="11">
        <f t="shared" si="3"/>
        <v>1398951.01</v>
      </c>
    </row>
    <row r="9" spans="1:8" ht="63">
      <c r="A9" s="15"/>
      <c r="B9" s="15"/>
      <c r="C9" s="9" t="s">
        <v>9</v>
      </c>
      <c r="D9" s="11">
        <f>D15+D21+D33+D27+D39</f>
        <v>36737.490000000005</v>
      </c>
      <c r="E9" s="11">
        <f>E15+E21+E33+E27+E39</f>
        <v>0</v>
      </c>
      <c r="F9" s="11">
        <f>F15+F21+F33+F27+F39</f>
        <v>0</v>
      </c>
      <c r="G9" s="11">
        <f>G15+G21+G33+G27+G39</f>
        <v>0</v>
      </c>
      <c r="H9" s="11">
        <f>H15+H21+H33+H27+H39</f>
        <v>36737.490000000005</v>
      </c>
    </row>
    <row r="10" spans="1:8" ht="31.5">
      <c r="A10" s="15"/>
      <c r="B10" s="15"/>
      <c r="C10" s="9" t="s">
        <v>24</v>
      </c>
      <c r="D10" s="11">
        <f>D16+D22+D28+D34+D40</f>
        <v>165967.85999999999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167934.4</v>
      </c>
      <c r="H10" s="11">
        <f>H16+H22+H28+H34+H40</f>
        <v>669771.06000000006</v>
      </c>
    </row>
    <row r="11" spans="1:8" ht="15.75">
      <c r="A11" s="15" t="s">
        <v>10</v>
      </c>
      <c r="B11" s="15" t="s">
        <v>17</v>
      </c>
      <c r="C11" s="4" t="s">
        <v>5</v>
      </c>
      <c r="D11" s="11">
        <f>D13+D14+D15+D16</f>
        <v>546734.54999999993</v>
      </c>
      <c r="E11" s="11">
        <f t="shared" ref="E11:H11" si="6">E13+E14+E15+E16</f>
        <v>453734.13</v>
      </c>
      <c r="F11" s="11">
        <f t="shared" si="6"/>
        <v>453734.13</v>
      </c>
      <c r="G11" s="11">
        <f t="shared" ref="G11" si="7">G13+G14+G15+G16</f>
        <v>453734.13</v>
      </c>
      <c r="H11" s="11">
        <f t="shared" si="6"/>
        <v>1907936.94</v>
      </c>
    </row>
    <row r="12" spans="1:8" ht="31.5">
      <c r="A12" s="15"/>
      <c r="B12" s="15"/>
      <c r="C12" s="6" t="s">
        <v>6</v>
      </c>
      <c r="D12" s="5"/>
      <c r="E12" s="5"/>
      <c r="F12" s="8"/>
      <c r="G12" s="8"/>
      <c r="H12" s="5">
        <f t="shared" si="2"/>
        <v>0</v>
      </c>
    </row>
    <row r="13" spans="1:8" ht="47.25">
      <c r="A13" s="15"/>
      <c r="B13" s="15"/>
      <c r="C13" s="9" t="s">
        <v>7</v>
      </c>
      <c r="D13" s="5">
        <v>1990.8</v>
      </c>
      <c r="E13" s="5"/>
      <c r="F13" s="8"/>
      <c r="G13" s="8"/>
      <c r="H13" s="5">
        <f>D13+E13+F13+G13</f>
        <v>1990.8</v>
      </c>
    </row>
    <row r="14" spans="1:8" ht="31.5">
      <c r="A14" s="15"/>
      <c r="B14" s="15"/>
      <c r="C14" s="9" t="s">
        <v>8</v>
      </c>
      <c r="D14" s="11">
        <f>376969.3-1990.8+119.17</f>
        <v>375097.67</v>
      </c>
      <c r="E14" s="11">
        <v>321652.09999999998</v>
      </c>
      <c r="F14" s="11">
        <v>321652.09999999998</v>
      </c>
      <c r="G14" s="11">
        <v>321652.09999999998</v>
      </c>
      <c r="H14" s="5">
        <f t="shared" ref="H14:H16" si="8">D14+E14+F14+G14</f>
        <v>1340053.97</v>
      </c>
    </row>
    <row r="15" spans="1:8" ht="63">
      <c r="A15" s="15"/>
      <c r="B15" s="15"/>
      <c r="C15" s="9" t="s">
        <v>9</v>
      </c>
      <c r="D15" s="11">
        <v>29758.720000000001</v>
      </c>
      <c r="E15" s="11">
        <v>0</v>
      </c>
      <c r="F15" s="12">
        <v>0</v>
      </c>
      <c r="G15" s="12">
        <v>0</v>
      </c>
      <c r="H15" s="5">
        <f t="shared" si="8"/>
        <v>29758.720000000001</v>
      </c>
    </row>
    <row r="16" spans="1:8" ht="31.5">
      <c r="A16" s="15"/>
      <c r="B16" s="15"/>
      <c r="C16" s="9" t="s">
        <v>24</v>
      </c>
      <c r="D16" s="11">
        <f>140006.53-119.17</f>
        <v>139887.35999999999</v>
      </c>
      <c r="E16" s="11">
        <v>132082.03</v>
      </c>
      <c r="F16" s="12">
        <v>132082.03</v>
      </c>
      <c r="G16" s="12">
        <v>132082.03</v>
      </c>
      <c r="H16" s="5">
        <f t="shared" si="8"/>
        <v>536133.45000000007</v>
      </c>
    </row>
    <row r="17" spans="1:8" ht="15.75" customHeight="1">
      <c r="A17" s="15" t="s">
        <v>11</v>
      </c>
      <c r="B17" s="15" t="s">
        <v>18</v>
      </c>
      <c r="C17" s="4" t="s">
        <v>5</v>
      </c>
      <c r="D17" s="5">
        <f>D19+D20+D21+D22</f>
        <v>50</v>
      </c>
      <c r="E17" s="5">
        <f t="shared" ref="E17:H17" si="9">E19+E20+E21+E22</f>
        <v>50</v>
      </c>
      <c r="F17" s="5">
        <f t="shared" si="9"/>
        <v>50</v>
      </c>
      <c r="G17" s="5">
        <f t="shared" ref="G17" si="10">G19+G20+G21+G22</f>
        <v>50</v>
      </c>
      <c r="H17" s="5">
        <f t="shared" si="9"/>
        <v>200</v>
      </c>
    </row>
    <row r="18" spans="1:8" ht="31.5">
      <c r="A18" s="15"/>
      <c r="B18" s="15"/>
      <c r="C18" s="6" t="s">
        <v>6</v>
      </c>
      <c r="D18" s="8"/>
      <c r="E18" s="8"/>
      <c r="F18" s="8"/>
      <c r="G18" s="8"/>
      <c r="H18" s="5">
        <f t="shared" si="2"/>
        <v>0</v>
      </c>
    </row>
    <row r="19" spans="1:8" ht="47.25">
      <c r="A19" s="15"/>
      <c r="B19" s="15"/>
      <c r="C19" s="9" t="s">
        <v>7</v>
      </c>
      <c r="D19" s="5"/>
      <c r="E19" s="5"/>
      <c r="F19" s="8"/>
      <c r="G19" s="8"/>
      <c r="H19" s="5">
        <f>D19+E19+F19+G19</f>
        <v>0</v>
      </c>
    </row>
    <row r="20" spans="1:8" ht="31.5">
      <c r="A20" s="15"/>
      <c r="B20" s="15"/>
      <c r="C20" s="9" t="s">
        <v>8</v>
      </c>
      <c r="D20" s="5"/>
      <c r="E20" s="5"/>
      <c r="F20" s="5"/>
      <c r="G20" s="5"/>
      <c r="H20" s="5">
        <f t="shared" ref="H20:H22" si="11">D20+E20+F20+G20</f>
        <v>0</v>
      </c>
    </row>
    <row r="21" spans="1:8" ht="63">
      <c r="A21" s="15"/>
      <c r="B21" s="15"/>
      <c r="C21" s="10" t="s">
        <v>9</v>
      </c>
      <c r="D21" s="5"/>
      <c r="E21" s="5"/>
      <c r="F21" s="8"/>
      <c r="G21" s="8"/>
      <c r="H21" s="5">
        <f t="shared" si="11"/>
        <v>0</v>
      </c>
    </row>
    <row r="22" spans="1:8" ht="31.5">
      <c r="A22" s="15"/>
      <c r="B22" s="15"/>
      <c r="C22" s="9" t="s">
        <v>24</v>
      </c>
      <c r="D22" s="5">
        <v>50</v>
      </c>
      <c r="E22" s="5">
        <v>50</v>
      </c>
      <c r="F22" s="8">
        <v>50</v>
      </c>
      <c r="G22" s="8">
        <v>50</v>
      </c>
      <c r="H22" s="5">
        <f t="shared" si="11"/>
        <v>200</v>
      </c>
    </row>
    <row r="23" spans="1:8" ht="15.75" customHeight="1">
      <c r="A23" s="15" t="s">
        <v>12</v>
      </c>
      <c r="B23" s="15" t="s">
        <v>19</v>
      </c>
      <c r="C23" s="4" t="s">
        <v>5</v>
      </c>
      <c r="D23" s="11">
        <f>D25+D26+D27+D28</f>
        <v>25704.15</v>
      </c>
      <c r="E23" s="11">
        <f t="shared" ref="E23:H23" si="12">E25+E26+E27+E28</f>
        <v>9847.7799999999988</v>
      </c>
      <c r="F23" s="11">
        <f t="shared" si="12"/>
        <v>9847.7799999999988</v>
      </c>
      <c r="G23" s="11">
        <f t="shared" ref="G23" si="13">G25+G26+G27+G28</f>
        <v>9847.7799999999988</v>
      </c>
      <c r="H23" s="11">
        <f t="shared" si="12"/>
        <v>55247.490000000005</v>
      </c>
    </row>
    <row r="24" spans="1:8" ht="31.5">
      <c r="A24" s="15"/>
      <c r="B24" s="15"/>
      <c r="C24" s="6" t="s">
        <v>6</v>
      </c>
      <c r="D24" s="11"/>
      <c r="E24" s="11"/>
      <c r="F24" s="12"/>
      <c r="G24" s="12"/>
      <c r="H24" s="11">
        <f t="shared" si="2"/>
        <v>0</v>
      </c>
    </row>
    <row r="25" spans="1:8" ht="47.25">
      <c r="A25" s="15"/>
      <c r="B25" s="15"/>
      <c r="C25" s="9" t="s">
        <v>7</v>
      </c>
      <c r="D25" s="11"/>
      <c r="E25" s="11"/>
      <c r="F25" s="12"/>
      <c r="G25" s="12"/>
      <c r="H25" s="11">
        <f>D25+E25+F25+G25</f>
        <v>0</v>
      </c>
    </row>
    <row r="26" spans="1:8" ht="31.5">
      <c r="A26" s="15"/>
      <c r="B26" s="15"/>
      <c r="C26" s="9" t="s">
        <v>8</v>
      </c>
      <c r="D26" s="11">
        <f>15866.92-119.17</f>
        <v>15747.75</v>
      </c>
      <c r="E26" s="11">
        <v>7956.4</v>
      </c>
      <c r="F26" s="11">
        <v>7956.4</v>
      </c>
      <c r="G26" s="11">
        <v>7956.4</v>
      </c>
      <c r="H26" s="11">
        <f t="shared" ref="H26:H28" si="14">D26+E26+F26+G26</f>
        <v>39616.950000000004</v>
      </c>
    </row>
    <row r="27" spans="1:8" ht="63">
      <c r="A27" s="15"/>
      <c r="B27" s="15"/>
      <c r="C27" s="9" t="s">
        <v>9</v>
      </c>
      <c r="D27" s="11">
        <v>6978.77</v>
      </c>
      <c r="E27" s="11">
        <v>0</v>
      </c>
      <c r="F27" s="12">
        <v>0</v>
      </c>
      <c r="G27" s="12">
        <v>0</v>
      </c>
      <c r="H27" s="11">
        <f t="shared" si="14"/>
        <v>6978.77</v>
      </c>
    </row>
    <row r="28" spans="1:8" ht="31.5">
      <c r="A28" s="15"/>
      <c r="B28" s="15"/>
      <c r="C28" s="9" t="s">
        <v>24</v>
      </c>
      <c r="D28" s="11">
        <f>2818.46+40+119.17</f>
        <v>2977.63</v>
      </c>
      <c r="E28" s="11">
        <v>1891.38</v>
      </c>
      <c r="F28" s="12">
        <v>1891.38</v>
      </c>
      <c r="G28" s="12">
        <v>1891.38</v>
      </c>
      <c r="H28" s="11">
        <f t="shared" si="14"/>
        <v>8651.77</v>
      </c>
    </row>
    <row r="29" spans="1:8" ht="15.75">
      <c r="A29" s="15" t="s">
        <v>13</v>
      </c>
      <c r="B29" s="15" t="s">
        <v>22</v>
      </c>
      <c r="C29" s="4" t="s">
        <v>5</v>
      </c>
      <c r="D29" s="11">
        <f>D31+D32+D33+D34</f>
        <v>0</v>
      </c>
      <c r="E29" s="11">
        <f t="shared" ref="E29:H29" si="15">E31+E32+E33+E34</f>
        <v>2264</v>
      </c>
      <c r="F29" s="11">
        <f t="shared" si="15"/>
        <v>2264</v>
      </c>
      <c r="G29" s="11">
        <f t="shared" ref="G29" si="16">G31+G32+G33+G34</f>
        <v>2264</v>
      </c>
      <c r="H29" s="11">
        <f t="shared" si="15"/>
        <v>6792</v>
      </c>
    </row>
    <row r="30" spans="1:8" ht="31.5">
      <c r="A30" s="15"/>
      <c r="B30" s="15"/>
      <c r="C30" s="6" t="s">
        <v>6</v>
      </c>
      <c r="D30" s="5"/>
      <c r="E30" s="5"/>
      <c r="F30" s="8"/>
      <c r="G30" s="8"/>
      <c r="H30" s="5">
        <f t="shared" si="2"/>
        <v>0</v>
      </c>
    </row>
    <row r="31" spans="1:8" ht="47.25">
      <c r="A31" s="15"/>
      <c r="B31" s="15"/>
      <c r="C31" s="9" t="s">
        <v>7</v>
      </c>
      <c r="D31" s="11">
        <v>0</v>
      </c>
      <c r="E31" s="11">
        <v>1003.5</v>
      </c>
      <c r="F31" s="11">
        <v>1031.2</v>
      </c>
      <c r="G31" s="11">
        <v>1031.2</v>
      </c>
      <c r="H31" s="11">
        <f>D31+E31+F31+G31</f>
        <v>3065.9</v>
      </c>
    </row>
    <row r="32" spans="1:8" ht="31.5">
      <c r="A32" s="15"/>
      <c r="B32" s="15"/>
      <c r="C32" s="9" t="s">
        <v>8</v>
      </c>
      <c r="D32" s="11"/>
      <c r="E32" s="11">
        <v>1260.5</v>
      </c>
      <c r="F32" s="11">
        <v>1232.8</v>
      </c>
      <c r="G32" s="11">
        <v>1232.8</v>
      </c>
      <c r="H32" s="11">
        <f t="shared" ref="H32:H34" si="17">D32+E32+F32+G32</f>
        <v>3726.1000000000004</v>
      </c>
    </row>
    <row r="33" spans="1:8" ht="63">
      <c r="A33" s="15"/>
      <c r="B33" s="15"/>
      <c r="C33" s="9" t="s">
        <v>9</v>
      </c>
      <c r="D33" s="5"/>
      <c r="E33" s="5"/>
      <c r="F33" s="8"/>
      <c r="G33" s="8"/>
      <c r="H33" s="11">
        <f t="shared" si="17"/>
        <v>0</v>
      </c>
    </row>
    <row r="34" spans="1:8" ht="31.5">
      <c r="A34" s="15"/>
      <c r="B34" s="15"/>
      <c r="C34" s="9" t="s">
        <v>24</v>
      </c>
      <c r="D34" s="5"/>
      <c r="E34" s="5"/>
      <c r="F34" s="8"/>
      <c r="G34" s="8"/>
      <c r="H34" s="11">
        <f t="shared" si="17"/>
        <v>0</v>
      </c>
    </row>
    <row r="35" spans="1:8" ht="15.75">
      <c r="A35" s="15" t="s">
        <v>14</v>
      </c>
      <c r="B35" s="15" t="s">
        <v>20</v>
      </c>
      <c r="C35" s="4" t="s">
        <v>5</v>
      </c>
      <c r="D35" s="11">
        <f>D37+D38+D39+D40</f>
        <v>33806.86</v>
      </c>
      <c r="E35" s="11">
        <f t="shared" ref="E35:H35" si="18">E37+E38+E39+E40</f>
        <v>35510.99</v>
      </c>
      <c r="F35" s="11">
        <f t="shared" si="18"/>
        <v>35510.99</v>
      </c>
      <c r="G35" s="11">
        <f t="shared" ref="G35" si="19">G37+G38+G39+G40</f>
        <v>35510.99</v>
      </c>
      <c r="H35" s="11">
        <f t="shared" si="18"/>
        <v>140339.82999999999</v>
      </c>
    </row>
    <row r="36" spans="1:8" ht="31.5">
      <c r="A36" s="15"/>
      <c r="B36" s="15"/>
      <c r="C36" s="6" t="s">
        <v>6</v>
      </c>
      <c r="D36" s="5"/>
      <c r="E36" s="5"/>
      <c r="F36" s="8"/>
      <c r="G36" s="8"/>
      <c r="H36" s="5">
        <f t="shared" ref="H36" si="20">D36+E36+F36</f>
        <v>0</v>
      </c>
    </row>
    <row r="37" spans="1:8" ht="47.25">
      <c r="A37" s="15"/>
      <c r="B37" s="15"/>
      <c r="C37" s="9" t="s">
        <v>7</v>
      </c>
      <c r="D37" s="5"/>
      <c r="E37" s="5"/>
      <c r="F37" s="5"/>
      <c r="G37" s="5"/>
      <c r="H37" s="5">
        <f>D37+E37+F37+G37</f>
        <v>0</v>
      </c>
    </row>
    <row r="38" spans="1:8" ht="31.5">
      <c r="A38" s="15"/>
      <c r="B38" s="15"/>
      <c r="C38" s="9" t="s">
        <v>8</v>
      </c>
      <c r="D38" s="11">
        <v>10753.99</v>
      </c>
      <c r="E38" s="11">
        <v>1600</v>
      </c>
      <c r="F38" s="11">
        <v>1600</v>
      </c>
      <c r="G38" s="11">
        <v>1600</v>
      </c>
      <c r="H38" s="5">
        <f t="shared" ref="H38:H40" si="21">D38+E38+F38+G38</f>
        <v>15553.99</v>
      </c>
    </row>
    <row r="39" spans="1:8" ht="63">
      <c r="A39" s="15"/>
      <c r="B39" s="15"/>
      <c r="C39" s="9" t="s">
        <v>9</v>
      </c>
      <c r="D39" s="5"/>
      <c r="E39" s="5"/>
      <c r="F39" s="8"/>
      <c r="G39" s="8"/>
      <c r="H39" s="5">
        <f t="shared" si="21"/>
        <v>0</v>
      </c>
    </row>
    <row r="40" spans="1:8" ht="31.5">
      <c r="A40" s="15"/>
      <c r="B40" s="15"/>
      <c r="C40" s="9" t="s">
        <v>24</v>
      </c>
      <c r="D40" s="11">
        <v>23052.87</v>
      </c>
      <c r="E40" s="11">
        <v>33910.99</v>
      </c>
      <c r="F40" s="12">
        <v>33910.99</v>
      </c>
      <c r="G40" s="12">
        <v>33910.99</v>
      </c>
      <c r="H40" s="5">
        <f t="shared" si="21"/>
        <v>124785.84</v>
      </c>
    </row>
  </sheetData>
  <mergeCells count="18">
    <mergeCell ref="A17:A22"/>
    <mergeCell ref="B17:B22"/>
    <mergeCell ref="A35:A40"/>
    <mergeCell ref="B35:B40"/>
    <mergeCell ref="A29:A34"/>
    <mergeCell ref="B29:B34"/>
    <mergeCell ref="E1:H1"/>
    <mergeCell ref="A2:H2"/>
    <mergeCell ref="A3:A4"/>
    <mergeCell ref="B3:B4"/>
    <mergeCell ref="C3:C4"/>
    <mergeCell ref="D3:H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2014-09-26T04:29:18Z</cp:lastPrinted>
  <dcterms:created xsi:type="dcterms:W3CDTF">2013-09-16T01:36:58Z</dcterms:created>
  <dcterms:modified xsi:type="dcterms:W3CDTF">2014-10-14T07:34:05Z</dcterms:modified>
</cp:coreProperties>
</file>